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1" activeTab="1"/>
  </bookViews>
  <sheets>
    <sheet name="BExRepositorySheet" sheetId="1" state="veryHidden" r:id="rId1"/>
    <sheet name="NN Opći dio" sheetId="2" r:id="rId2"/>
    <sheet name="BW upit" sheetId="3" state="hidden" r:id="rId3"/>
    <sheet name="Tekst varijable" sheetId="4" state="hidden" r:id="rId4"/>
  </sheets>
  <externalReferences>
    <externalReference r:id="rId7"/>
  </externalReferences>
  <definedNames>
    <definedName name="_xlfn.IFERROR" hidden="1">#NAME?</definedName>
    <definedName name="DF_GRID_1">#REF!</definedName>
    <definedName name="DF_GRID_2">'BW upit'!$B$2:$J$315</definedName>
    <definedName name="_xlnm.Print_Area" localSheetId="2">'BW upit'!$A$1:$K$316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<sst xmlns="http://schemas.openxmlformats.org/spreadsheetml/2006/main" count="45" uniqueCount="40">
  <si>
    <t>Table</t>
  </si>
  <si>
    <t>Filter</t>
  </si>
  <si>
    <t>PRIHODI POSLOVANJA</t>
  </si>
  <si>
    <t>PRIHODI OD PRODAJE NEFINANCIJSKE IMOVINE</t>
  </si>
  <si>
    <t>UKUPNI PRIHODI</t>
  </si>
  <si>
    <t>RASHODI POSLOVANJA</t>
  </si>
  <si>
    <t>UKUPNI RASHODI</t>
  </si>
  <si>
    <t>PRIMICI OD FINANCIJSKE IMOVINE I ZADUŽIVANJA</t>
  </si>
  <si>
    <t>IZDACI ZA FINANCIJSKU IMOVINU I OTPLATE ZAJMOVA</t>
  </si>
  <si>
    <t>VIŠAK / MANJAK + NETO FINANCIRANJE</t>
  </si>
  <si>
    <t>I. OPĆI DIO</t>
  </si>
  <si>
    <t>RASHODI ZA NABAVU NEFINANCIJSKE IMOVINE</t>
  </si>
  <si>
    <t>RAZLIKA - VIŠAK / MANJAK</t>
  </si>
  <si>
    <t>NETO  FINANCIRANJE</t>
  </si>
  <si>
    <t/>
  </si>
  <si>
    <t>Donos</t>
  </si>
  <si>
    <t>Odnos</t>
  </si>
  <si>
    <t>PRIJENOS SREDSTAVA IZ PRETHODNE GODINE</t>
  </si>
  <si>
    <t>PRIJENOS SREDSTAVA U NAREDNU GODINU</t>
  </si>
  <si>
    <t>Prihodi</t>
  </si>
  <si>
    <t>Rashodi</t>
  </si>
  <si>
    <t>Razlika - Višak / Manjak</t>
  </si>
  <si>
    <t>Neto financiranje</t>
  </si>
  <si>
    <t>Višak/Manjak + Neto financiranje</t>
  </si>
  <si>
    <t>Izvršenje
2021. 
(PLG G-2)</t>
  </si>
  <si>
    <t>Plan 
2022. 
(TP G-1)</t>
  </si>
  <si>
    <t>Proračun za 
2023. 
(PP G)</t>
  </si>
  <si>
    <t>Projekcija proračuna za 
2024. 
(PP G+1)</t>
  </si>
  <si>
    <t>Projekcija proračuna za 
2025. 
(PP G+2)</t>
  </si>
  <si>
    <t>EUR</t>
  </si>
  <si>
    <t xml:space="preserve">A. SAŽETAK RAČUNA PRIHODA I RASHODA </t>
  </si>
  <si>
    <t>B. SAŽETAK RAČUNA FINANCIRANJA</t>
  </si>
  <si>
    <t>Ured za ljudska prava i prava nacionalnih manjina</t>
  </si>
  <si>
    <t>02087</t>
  </si>
  <si>
    <t>6 Prihodi poslovanja</t>
  </si>
  <si>
    <t>7 Prihod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</si>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</sst>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7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2"/>
      <name val="Arial"/>
      <family val="2"/>
    </font>
    <font>
      <sz val="11"/>
      <name val="Geneva"/>
      <family val="0"/>
    </font>
    <font>
      <sz val="8"/>
      <name val="Times New Roman"/>
      <family val="1"/>
    </font>
    <font>
      <sz val="8"/>
      <name val="Geneva"/>
      <family val="0"/>
    </font>
    <font>
      <sz val="11"/>
      <name val="Arial"/>
      <family val="2"/>
    </font>
    <font>
      <b/>
      <sz val="11"/>
      <color indexed="63"/>
      <name val="Minion Pro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9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25" borderId="0" applyNumberFormat="0" applyBorder="0" applyAlignment="0" applyProtection="0"/>
    <xf numFmtId="0" fontId="10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1" fillId="37" borderId="0" applyNumberFormat="0" applyBorder="0" applyAlignment="0" applyProtection="0"/>
    <xf numFmtId="0" fontId="0" fillId="37" borderId="1" applyNumberFormat="0" applyFont="0" applyAlignment="0" applyProtection="0"/>
    <xf numFmtId="0" fontId="12" fillId="41" borderId="1" applyNumberFormat="0" applyAlignment="0" applyProtection="0"/>
    <xf numFmtId="0" fontId="13" fillId="34" borderId="2" applyNumberFormat="0" applyAlignment="0" applyProtection="0"/>
    <xf numFmtId="0" fontId="10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0" fillId="3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8" borderId="1" applyNumberForma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23" borderId="0" applyNumberFormat="0" applyBorder="0" applyAlignment="0" applyProtection="0"/>
    <xf numFmtId="0" fontId="9" fillId="40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1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37" borderId="1" applyNumberFormat="0" applyFon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3" fillId="34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0" fontId="1" fillId="0" borderId="0" xfId="122" applyAlignment="1">
      <alignment vertical="center"/>
      <protection/>
    </xf>
    <xf numFmtId="0" fontId="27" fillId="0" borderId="0" xfId="122" applyFont="1" applyAlignment="1">
      <alignment vertical="center"/>
      <protection/>
    </xf>
    <xf numFmtId="0" fontId="29" fillId="0" borderId="0" xfId="122" applyFont="1" applyAlignment="1">
      <alignment vertical="center"/>
      <protection/>
    </xf>
    <xf numFmtId="0" fontId="30" fillId="0" borderId="0" xfId="122" applyFont="1" applyAlignment="1">
      <alignment vertical="center"/>
      <protection/>
    </xf>
    <xf numFmtId="0" fontId="27" fillId="0" borderId="0" xfId="122" applyFont="1" applyAlignment="1">
      <alignment vertical="center"/>
      <protection/>
    </xf>
    <xf numFmtId="0" fontId="31" fillId="0" borderId="0" xfId="122" applyFont="1" applyAlignment="1">
      <alignment vertical="center"/>
      <protection/>
    </xf>
    <xf numFmtId="0" fontId="32" fillId="0" borderId="0" xfId="122" applyFont="1" applyAlignment="1">
      <alignment vertical="center"/>
      <protection/>
    </xf>
    <xf numFmtId="0" fontId="30" fillId="0" borderId="0" xfId="122" applyFont="1" applyAlignment="1">
      <alignment horizontal="left" vertical="center"/>
      <protection/>
    </xf>
    <xf numFmtId="0" fontId="33" fillId="0" borderId="0" xfId="122" applyFont="1" applyAlignment="1">
      <alignment vertical="center"/>
      <protection/>
    </xf>
    <xf numFmtId="0" fontId="27" fillId="0" borderId="0" xfId="122" applyFont="1" applyAlignment="1">
      <alignment horizontal="justify" vertical="center"/>
      <protection/>
    </xf>
    <xf numFmtId="4" fontId="26" fillId="0" borderId="0" xfId="122" applyNumberFormat="1" applyFont="1" applyAlignment="1">
      <alignment horizontal="justify" vertical="center"/>
      <protection/>
    </xf>
    <xf numFmtId="0" fontId="34" fillId="0" borderId="0" xfId="122" applyFont="1" applyAlignment="1">
      <alignment vertical="center"/>
      <protection/>
    </xf>
    <xf numFmtId="0" fontId="27" fillId="0" borderId="0" xfId="122" applyFont="1" applyAlignment="1">
      <alignment horizontal="justify" vertical="center"/>
      <protection/>
    </xf>
    <xf numFmtId="0" fontId="35" fillId="0" borderId="0" xfId="122" applyFont="1" applyAlignment="1">
      <alignment horizontal="center" vertical="center"/>
      <protection/>
    </xf>
    <xf numFmtId="0" fontId="36" fillId="0" borderId="0" xfId="122" applyFont="1" applyAlignment="1">
      <alignment vertical="center"/>
      <protection/>
    </xf>
    <xf numFmtId="180" fontId="26" fillId="0" borderId="0" xfId="122" applyNumberFormat="1" applyFont="1" applyAlignment="1">
      <alignment horizontal="center" vertical="center"/>
      <protection/>
    </xf>
    <xf numFmtId="0" fontId="37" fillId="0" borderId="0" xfId="122" applyFont="1" applyAlignment="1">
      <alignment vertical="center"/>
      <protection/>
    </xf>
    <xf numFmtId="180" fontId="37" fillId="0" borderId="0" xfId="122" applyNumberFormat="1" applyFont="1" applyAlignment="1">
      <alignment vertical="center"/>
      <protection/>
    </xf>
    <xf numFmtId="3" fontId="37" fillId="0" borderId="0" xfId="122" applyNumberFormat="1" applyFont="1" applyAlignment="1">
      <alignment vertical="center"/>
      <protection/>
    </xf>
    <xf numFmtId="3" fontId="29" fillId="0" borderId="0" xfId="122" applyNumberFormat="1" applyFont="1" applyAlignment="1">
      <alignment vertical="center"/>
      <protection/>
    </xf>
    <xf numFmtId="0" fontId="29" fillId="0" borderId="0" xfId="122" applyFont="1" applyAlignment="1">
      <alignment vertical="center"/>
      <protection/>
    </xf>
    <xf numFmtId="0" fontId="26" fillId="0" borderId="0" xfId="122" applyFont="1" applyAlignment="1">
      <alignment vertical="center"/>
      <protection/>
    </xf>
    <xf numFmtId="3" fontId="1" fillId="0" borderId="0" xfId="122" applyNumberFormat="1" applyAlignment="1">
      <alignment vertical="center"/>
      <protection/>
    </xf>
    <xf numFmtId="3" fontId="0" fillId="0" borderId="1" xfId="175" applyNumberFormat="1">
      <alignment horizontal="right" vertical="center"/>
    </xf>
    <xf numFmtId="0" fontId="0" fillId="60" borderId="1" xfId="156" applyAlignment="1" quotePrefix="1">
      <alignment horizontal="left" vertical="center" indent="2"/>
    </xf>
    <xf numFmtId="0" fontId="28" fillId="0" borderId="0" xfId="122" applyFont="1" applyAlignment="1">
      <alignment horizontal="center" vertical="center"/>
      <protection/>
    </xf>
    <xf numFmtId="0" fontId="0" fillId="2" borderId="0" xfId="0" applyAlignment="1" quotePrefix="1">
      <alignment/>
    </xf>
    <xf numFmtId="0" fontId="0" fillId="57" borderId="8" xfId="158" applyAlignment="1" quotePrefix="1">
      <alignment horizontal="left" vertical="top" wrapText="1" indent="1"/>
    </xf>
    <xf numFmtId="3" fontId="27" fillId="0" borderId="0" xfId="122" applyNumberFormat="1" applyFont="1" applyAlignment="1">
      <alignment vertical="center"/>
      <protection/>
    </xf>
    <xf numFmtId="3" fontId="30" fillId="0" borderId="0" xfId="122" applyNumberFormat="1" applyFont="1" applyAlignment="1">
      <alignment horizontal="left" vertical="center"/>
      <protection/>
    </xf>
    <xf numFmtId="3" fontId="28" fillId="0" borderId="0" xfId="122" applyNumberFormat="1" applyFont="1" applyAlignment="1">
      <alignment horizontal="center" vertical="center"/>
      <protection/>
    </xf>
    <xf numFmtId="3" fontId="27" fillId="0" borderId="0" xfId="122" applyNumberFormat="1" applyFont="1" applyAlignment="1">
      <alignment horizontal="justify" vertical="center"/>
      <protection/>
    </xf>
    <xf numFmtId="4" fontId="0" fillId="0" borderId="1" xfId="175" applyNumberFormat="1">
      <alignment horizontal="right" vertical="center"/>
    </xf>
    <xf numFmtId="4" fontId="0" fillId="2" borderId="0" xfId="0" applyNumberFormat="1" applyAlignment="1">
      <alignment/>
    </xf>
    <xf numFmtId="0" fontId="26" fillId="0" borderId="13" xfId="122" applyFont="1" applyBorder="1" applyAlignment="1">
      <alignment horizontal="justify" vertical="center"/>
      <protection/>
    </xf>
    <xf numFmtId="0" fontId="27" fillId="0" borderId="13" xfId="122" applyFont="1" applyBorder="1" applyAlignment="1">
      <alignment horizontal="center" vertical="center"/>
      <protection/>
    </xf>
    <xf numFmtId="3" fontId="27" fillId="0" borderId="13" xfId="122" applyNumberFormat="1" applyFont="1" applyBorder="1" applyAlignment="1">
      <alignment horizontal="center" vertical="center"/>
      <protection/>
    </xf>
    <xf numFmtId="0" fontId="26" fillId="0" borderId="13" xfId="122" applyFont="1" applyBorder="1" applyAlignment="1">
      <alignment horizontal="left" vertical="center" wrapText="1"/>
      <protection/>
    </xf>
    <xf numFmtId="3" fontId="38" fillId="0" borderId="13" xfId="121" applyNumberFormat="1" applyFont="1" applyFill="1" applyBorder="1" applyAlignment="1">
      <alignment horizontal="right" vertical="center"/>
      <protection/>
    </xf>
    <xf numFmtId="0" fontId="26" fillId="0" borderId="13" xfId="122" applyFont="1" applyBorder="1" applyAlignment="1" quotePrefix="1">
      <alignment horizontal="left" vertical="center" wrapText="1"/>
      <protection/>
    </xf>
    <xf numFmtId="4" fontId="26" fillId="63" borderId="0" xfId="122" applyNumberFormat="1" applyFont="1" applyFill="1" applyAlignment="1">
      <alignment horizontal="left" vertical="center"/>
      <protection/>
    </xf>
    <xf numFmtId="3" fontId="27" fillId="63" borderId="0" xfId="122" applyNumberFormat="1" applyFont="1" applyFill="1" applyAlignment="1">
      <alignment vertical="center"/>
      <protection/>
    </xf>
    <xf numFmtId="0" fontId="26" fillId="63" borderId="13" xfId="122" applyFont="1" applyFill="1" applyBorder="1" applyAlignment="1">
      <alignment horizontal="justify" vertical="center"/>
      <protection/>
    </xf>
    <xf numFmtId="0" fontId="27" fillId="63" borderId="13" xfId="122" applyFont="1" applyFill="1" applyBorder="1" applyAlignment="1">
      <alignment horizontal="center" vertical="center"/>
      <protection/>
    </xf>
    <xf numFmtId="3" fontId="27" fillId="63" borderId="13" xfId="122" applyNumberFormat="1" applyFont="1" applyFill="1" applyBorder="1" applyAlignment="1">
      <alignment horizontal="center" vertical="center"/>
      <protection/>
    </xf>
    <xf numFmtId="0" fontId="26" fillId="63" borderId="13" xfId="122" applyFont="1" applyFill="1" applyBorder="1" applyAlignment="1">
      <alignment horizontal="left" vertical="center" wrapText="1"/>
      <protection/>
    </xf>
    <xf numFmtId="175" fontId="0" fillId="0" borderId="1" xfId="175" applyNumberFormat="1">
      <alignment horizontal="right" vertical="center"/>
    </xf>
    <xf numFmtId="174" fontId="0" fillId="0" borderId="1" xfId="175" applyNumberFormat="1">
      <alignment horizontal="right" vertical="center"/>
    </xf>
    <xf numFmtId="0" fontId="0" fillId="46" borderId="1" xfId="134" applyNumberFormat="1" quotePrefix="1">
      <alignment horizontal="left" vertical="center" indent="1"/>
    </xf>
    <xf numFmtId="0" fontId="0" fillId="58" borderId="1" xfId="151" applyNumberFormat="1" quotePrefix="1">
      <alignment horizontal="right" vertical="center"/>
    </xf>
    <xf numFmtId="4" fontId="30" fillId="63" borderId="0" xfId="122" applyNumberFormat="1" applyFont="1" applyFill="1" applyAlignment="1">
      <alignment horizontal="center" vertical="center"/>
      <protection/>
    </xf>
    <xf numFmtId="180" fontId="30" fillId="0" borderId="0" xfId="122" applyNumberFormat="1" applyFont="1" applyAlignment="1">
      <alignment horizontal="center" vertical="center" wrapText="1"/>
      <protection/>
    </xf>
    <xf numFmtId="0" fontId="30" fillId="0" borderId="0" xfId="122" applyFont="1" applyAlignment="1">
      <alignment horizontal="center" vertical="center" wrapText="1"/>
      <protection/>
    </xf>
    <xf numFmtId="0" fontId="28" fillId="0" borderId="0" xfId="122" applyFont="1" applyAlignment="1">
      <alignment horizontal="center" vertical="center"/>
      <protection/>
    </xf>
    <xf numFmtId="4" fontId="30" fillId="0" borderId="0" xfId="122" applyNumberFormat="1" applyFont="1" applyAlignment="1">
      <alignment horizontal="center" vertical="center"/>
      <protection/>
    </xf>
    <xf numFmtId="3" fontId="30" fillId="0" borderId="13" xfId="122" applyNumberFormat="1" applyFont="1" applyBorder="1" applyAlignment="1">
      <alignment horizontal="center" vertical="center" wrapText="1"/>
      <protection/>
    </xf>
  </cellXfs>
  <cellStyles count="18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1 2" xfId="36"/>
    <cellStyle name="Accent1 3" xfId="37"/>
    <cellStyle name="Accent1 4" xfId="38"/>
    <cellStyle name="Accent1 5" xfId="39"/>
    <cellStyle name="Accent1 6" xfId="40"/>
    <cellStyle name="Accent1 7" xfId="41"/>
    <cellStyle name="Accent2 - 20%" xfId="42"/>
    <cellStyle name="Accent2 - 40%" xfId="43"/>
    <cellStyle name="Accent2 - 60%" xfId="44"/>
    <cellStyle name="Accent2 2" xfId="45"/>
    <cellStyle name="Accent2 3" xfId="46"/>
    <cellStyle name="Accent2 4" xfId="47"/>
    <cellStyle name="Accent2 5" xfId="48"/>
    <cellStyle name="Accent2 6" xfId="49"/>
    <cellStyle name="Accent2 7" xfId="50"/>
    <cellStyle name="Accent3 - 20%" xfId="51"/>
    <cellStyle name="Accent3 - 40%" xfId="52"/>
    <cellStyle name="Accent3 - 60%" xfId="53"/>
    <cellStyle name="Accent3 2" xfId="54"/>
    <cellStyle name="Accent3 3" xfId="55"/>
    <cellStyle name="Accent3 4" xfId="56"/>
    <cellStyle name="Accent3 5" xfId="57"/>
    <cellStyle name="Accent3 6" xfId="58"/>
    <cellStyle name="Accent3 7" xfId="59"/>
    <cellStyle name="Accent4 - 20%" xfId="60"/>
    <cellStyle name="Accent4 - 40%" xfId="61"/>
    <cellStyle name="Accent4 - 60%" xfId="62"/>
    <cellStyle name="Accent4 2" xfId="63"/>
    <cellStyle name="Accent4 3" xfId="64"/>
    <cellStyle name="Accent4 4" xfId="65"/>
    <cellStyle name="Accent4 5" xfId="66"/>
    <cellStyle name="Accent4 6" xfId="67"/>
    <cellStyle name="Accent4 7" xfId="68"/>
    <cellStyle name="Accent5 - 20%" xfId="69"/>
    <cellStyle name="Accent5 - 40%" xfId="70"/>
    <cellStyle name="Accent5 - 60%" xfId="71"/>
    <cellStyle name="Accent5 2" xfId="72"/>
    <cellStyle name="Accent5 3" xfId="73"/>
    <cellStyle name="Accent5 4" xfId="74"/>
    <cellStyle name="Accent5 5" xfId="75"/>
    <cellStyle name="Accent5 6" xfId="76"/>
    <cellStyle name="Accent5 7" xfId="77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Accent6 6" xfId="85"/>
    <cellStyle name="Accent6 7" xfId="86"/>
    <cellStyle name="Bad 2" xfId="87"/>
    <cellStyle name="Bilješka" xfId="88"/>
    <cellStyle name="Calculation 2" xfId="89"/>
    <cellStyle name="Check Cell 2" xfId="90"/>
    <cellStyle name="Dobro" xfId="91"/>
    <cellStyle name="Emphasis 1" xfId="92"/>
    <cellStyle name="Emphasis 2" xfId="93"/>
    <cellStyle name="Emphasis 3" xfId="94"/>
    <cellStyle name="Good 2" xfId="95"/>
    <cellStyle name="Heading 1 2" xfId="96"/>
    <cellStyle name="Heading 2 2" xfId="97"/>
    <cellStyle name="Heading 3 2" xfId="98"/>
    <cellStyle name="Heading 4 2" xfId="99"/>
    <cellStyle name="Hyperlink" xfId="100"/>
    <cellStyle name="Input 2" xfId="101"/>
    <cellStyle name="Isticanje1" xfId="102"/>
    <cellStyle name="Isticanje2" xfId="103"/>
    <cellStyle name="Isticanje3" xfId="104"/>
    <cellStyle name="Isticanje4" xfId="105"/>
    <cellStyle name="Isticanje5" xfId="106"/>
    <cellStyle name="Isticanje6" xfId="107"/>
    <cellStyle name="Izlaz" xfId="108"/>
    <cellStyle name="Izračun" xfId="109"/>
    <cellStyle name="Linked Cell 2" xfId="110"/>
    <cellStyle name="Loše" xfId="111"/>
    <cellStyle name="Naslov" xfId="112"/>
    <cellStyle name="Naslov 1" xfId="113"/>
    <cellStyle name="Naslov 2" xfId="114"/>
    <cellStyle name="Naslov 3" xfId="115"/>
    <cellStyle name="Naslov 4" xfId="116"/>
    <cellStyle name="Neutral 2" xfId="117"/>
    <cellStyle name="Neutralno" xfId="118"/>
    <cellStyle name="Normal 2" xfId="119"/>
    <cellStyle name="Normal 3" xfId="120"/>
    <cellStyle name="Normal 4" xfId="121"/>
    <cellStyle name="Normal 5" xfId="122"/>
    <cellStyle name="Note 2" xfId="123"/>
    <cellStyle name="Output 2" xfId="124"/>
    <cellStyle name="Percent" xfId="125"/>
    <cellStyle name="Povezana ćelija" xfId="126"/>
    <cellStyle name="Followed Hyperlink" xfId="127"/>
    <cellStyle name="Provjera ćelije" xfId="128"/>
    <cellStyle name="SAPBEXaggData" xfId="129"/>
    <cellStyle name="SAPBEXaggDataEmph" xfId="130"/>
    <cellStyle name="SAPBEXaggItem" xfId="131"/>
    <cellStyle name="SAPBEXaggItem 2" xfId="132"/>
    <cellStyle name="SAPBEXaggItemX" xfId="133"/>
    <cellStyle name="SAPBEXchaText" xfId="134"/>
    <cellStyle name="SAPBEXchaText 2" xfId="135"/>
    <cellStyle name="SAPBEXexcBad7" xfId="136"/>
    <cellStyle name="SAPBEXexcBad8" xfId="137"/>
    <cellStyle name="SAPBEXexcBad9" xfId="138"/>
    <cellStyle name="SAPBEXexcCritical4" xfId="139"/>
    <cellStyle name="SAPBEXexcCritical5" xfId="140"/>
    <cellStyle name="SAPBEXexcCritical6" xfId="141"/>
    <cellStyle name="SAPBEXexcGood1" xfId="142"/>
    <cellStyle name="SAPBEXexcGood2" xfId="143"/>
    <cellStyle name="SAPBEXexcGood3" xfId="144"/>
    <cellStyle name="SAPBEXfilterDrill" xfId="145"/>
    <cellStyle name="SAPBEXfilterDrill 2" xfId="146"/>
    <cellStyle name="SAPBEXfilterItem" xfId="147"/>
    <cellStyle name="SAPBEXfilterItem 2" xfId="148"/>
    <cellStyle name="SAPBEXfilterText" xfId="149"/>
    <cellStyle name="SAPBEXfilterText 2" xfId="150"/>
    <cellStyle name="SAPBEXformats" xfId="151"/>
    <cellStyle name="SAPBEXheaderItem" xfId="152"/>
    <cellStyle name="SAPBEXheaderItem 2" xfId="153"/>
    <cellStyle name="SAPBEXheaderText" xfId="154"/>
    <cellStyle name="SAPBEXheaderText 2" xfId="155"/>
    <cellStyle name="SAPBEXHLevel0" xfId="156"/>
    <cellStyle name="SAPBEXHLevel0 2" xfId="157"/>
    <cellStyle name="SAPBEXHLevel0X" xfId="158"/>
    <cellStyle name="SAPBEXHLevel1" xfId="159"/>
    <cellStyle name="SAPBEXHLevel1 2" xfId="160"/>
    <cellStyle name="SAPBEXHLevel1X" xfId="161"/>
    <cellStyle name="SAPBEXHLevel2" xfId="162"/>
    <cellStyle name="SAPBEXHLevel2 2" xfId="163"/>
    <cellStyle name="SAPBEXHLevel2X" xfId="164"/>
    <cellStyle name="SAPBEXHLevel3" xfId="165"/>
    <cellStyle name="SAPBEXHLevel3 2" xfId="166"/>
    <cellStyle name="SAPBEXHLevel3X" xfId="167"/>
    <cellStyle name="SAPBEXinputData" xfId="168"/>
    <cellStyle name="SAPBEXItemHeader" xfId="169"/>
    <cellStyle name="SAPBEXresData" xfId="170"/>
    <cellStyle name="SAPBEXresDataEmph" xfId="171"/>
    <cellStyle name="SAPBEXresDataEmph 2" xfId="172"/>
    <cellStyle name="SAPBEXresItem" xfId="173"/>
    <cellStyle name="SAPBEXresItemX" xfId="174"/>
    <cellStyle name="SAPBEXstdData" xfId="175"/>
    <cellStyle name="SAPBEXstdDataEmph" xfId="176"/>
    <cellStyle name="SAPBEXstdItem" xfId="177"/>
    <cellStyle name="SAPBEXstdItem 2" xfId="178"/>
    <cellStyle name="SAPBEXstdItemX" xfId="179"/>
    <cellStyle name="SAPBEXtitle" xfId="180"/>
    <cellStyle name="SAPBEXtitle 2" xfId="181"/>
    <cellStyle name="SAPBEXunassignedItem" xfId="182"/>
    <cellStyle name="SAPBEXunassignedItem 2" xfId="183"/>
    <cellStyle name="SAPBEXundefined" xfId="184"/>
    <cellStyle name="Sheet Title" xfId="185"/>
    <cellStyle name="Tekst objašnjenja" xfId="186"/>
    <cellStyle name="Tekst upozorenja" xfId="187"/>
    <cellStyle name="Total 2" xfId="188"/>
    <cellStyle name="Ukupni zbroj" xfId="189"/>
    <cellStyle name="Unos" xfId="190"/>
    <cellStyle name="Currency" xfId="191"/>
    <cellStyle name="Currency [0]" xfId="192"/>
    <cellStyle name="Warning Text 2" xfId="193"/>
    <cellStyle name="Comma" xfId="194"/>
    <cellStyle name="Comma [0]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1047750</xdr:colOff>
      <xdr:row>15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0868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1</xdr:row>
      <xdr:rowOff>133350</xdr:rowOff>
    </xdr:to>
    <xdr:pic macro="[1]!DesignIconClicked">
      <xdr:nvPicPr>
        <xdr:cNvPr id="1" name="BExMRB28LR75W0CLAIEWTP8PBPV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29"/>
  <sheetViews>
    <sheetView tabSelected="1" zoomScale="85" zoomScaleNormal="85" zoomScalePageLayoutView="0" workbookViewId="0" topLeftCell="A10">
      <selection activeCell="A24" sqref="A24:IV29"/>
    </sheetView>
  </sheetViews>
  <sheetFormatPr defaultColWidth="12.5" defaultRowHeight="15" customHeight="1"/>
  <cols>
    <col min="1" max="1" width="70.83203125" style="25" customWidth="1"/>
    <col min="2" max="4" width="30.83203125" style="32" customWidth="1"/>
    <col min="5" max="5" width="20.33203125" style="8" customWidth="1"/>
    <col min="6" max="7" width="19.5" style="4" bestFit="1" customWidth="1"/>
    <col min="8" max="8" width="5.33203125" style="4" bestFit="1" customWidth="1"/>
    <col min="9" max="9" width="19.5" style="4" bestFit="1" customWidth="1"/>
    <col min="10" max="10" width="5.83203125" style="4" bestFit="1" customWidth="1"/>
    <col min="11" max="11" width="19.5" style="4" bestFit="1" customWidth="1"/>
    <col min="12" max="12" width="5.33203125" style="4" bestFit="1" customWidth="1"/>
    <col min="13" max="13" width="18.66015625" style="4" bestFit="1" customWidth="1"/>
    <col min="14" max="26" width="12.5" style="4" customWidth="1"/>
    <col min="27" max="16384" width="12.5" style="8" customWidth="1"/>
  </cols>
  <sheetData>
    <row r="1" spans="1:4" ht="30" customHeight="1">
      <c r="A1" s="56" t="str">
        <f>CONCATENATE('Tekst varijable'!A2," ",UPPER('Tekst varijable'!A1))</f>
        <v>02087 URED ZA LJUDSKA PRAVA I PRAVA NACIONALNIH MANJINA</v>
      </c>
      <c r="B1" s="56"/>
      <c r="C1" s="56"/>
      <c r="D1" s="56"/>
    </row>
    <row r="3" spans="1:4" ht="30" customHeight="1">
      <c r="A3" s="55" t="str">
        <f>UPPER("Financijski plan za "&amp;LEFT(RIGHT(B10,5),5)&amp;" godinu i projekcije za "&amp;LEFT(RIGHT(C10,5),5)&amp;" i "&amp;LEFT(RIGHT(D10,5),5)&amp;"  godinu")</f>
        <v>FINANCIJSKI PLAN ZA 2023. GODINU I PROJEKCIJE ZA 2024. I 2025.  GODINU</v>
      </c>
      <c r="B3" s="55"/>
      <c r="C3" s="55"/>
      <c r="D3" s="55"/>
    </row>
    <row r="4" spans="1:4" s="7" customFormat="1" ht="12.75" customHeight="1">
      <c r="A4" s="11"/>
      <c r="B4" s="33"/>
      <c r="C4" s="33"/>
      <c r="D4" s="33"/>
    </row>
    <row r="5" spans="1:26" s="6" customFormat="1" ht="15" customHeight="1">
      <c r="A5" s="57" t="s">
        <v>10</v>
      </c>
      <c r="B5" s="57"/>
      <c r="C5" s="57"/>
      <c r="D5" s="5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6" customFormat="1" ht="9" customHeight="1">
      <c r="A6" s="7"/>
      <c r="B6" s="32"/>
      <c r="C6" s="32"/>
      <c r="D6" s="3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10" customFormat="1" ht="12" customHeight="1">
      <c r="A7" s="29"/>
      <c r="B7" s="34"/>
      <c r="C7" s="34"/>
      <c r="D7" s="34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3" customFormat="1" ht="18" customHeight="1">
      <c r="A8" s="58" t="s">
        <v>30</v>
      </c>
      <c r="B8" s="58"/>
      <c r="C8" s="58"/>
      <c r="D8" s="5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3" customFormat="1" ht="6.75" customHeight="1">
      <c r="A9" s="8"/>
      <c r="B9" s="35"/>
      <c r="C9" s="35"/>
      <c r="D9" s="3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16" customFormat="1" ht="32.25" customHeight="1">
      <c r="A10" s="38"/>
      <c r="B10" s="59" t="str">
        <f>CONCATENATE("Plan za ",MID('BW upit'!E2,14,5))</f>
        <v>Plan za 2023.</v>
      </c>
      <c r="C10" s="59" t="str">
        <f>CONCATENATE("Projekcija za ",MID('BW upit'!F2,26,5))</f>
        <v>Projekcija za 2024.</v>
      </c>
      <c r="D10" s="59" t="str">
        <f>CONCATENATE("Projekcija za ",MID('BW upit'!G2,26,5))</f>
        <v>Projekcija za 2025.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17" customFormat="1" ht="15">
      <c r="A11" s="39">
        <v>1</v>
      </c>
      <c r="B11" s="40">
        <v>2</v>
      </c>
      <c r="C11" s="40">
        <v>3</v>
      </c>
      <c r="D11" s="40">
        <v>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5" customFormat="1" ht="27.75" customHeight="1">
      <c r="A12" s="41" t="s">
        <v>2</v>
      </c>
      <c r="B12" s="42">
        <f>'BW upit'!E4</f>
        <v>44849226</v>
      </c>
      <c r="C12" s="42">
        <f>'BW upit'!F4</f>
        <v>48682867</v>
      </c>
      <c r="D12" s="42">
        <f>'BW upit'!G4</f>
        <v>47934200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20"/>
      <c r="Y12" s="20"/>
      <c r="Z12" s="20"/>
    </row>
    <row r="13" spans="1:26" s="5" customFormat="1" ht="27.75" customHeight="1">
      <c r="A13" s="41" t="s">
        <v>3</v>
      </c>
      <c r="B13" s="42">
        <f>'BW upit'!E5</f>
        <v>0</v>
      </c>
      <c r="C13" s="42">
        <f>'BW upit'!F5</f>
        <v>0</v>
      </c>
      <c r="D13" s="42">
        <f>'BW upit'!G5</f>
        <v>0</v>
      </c>
      <c r="E13" s="20"/>
      <c r="F13" s="21"/>
      <c r="G13" s="21"/>
      <c r="H13" s="21"/>
      <c r="I13" s="21"/>
      <c r="J13" s="21"/>
      <c r="K13" s="21"/>
      <c r="L13" s="21"/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5" customFormat="1" ht="27.75" customHeight="1">
      <c r="A14" s="41" t="s">
        <v>4</v>
      </c>
      <c r="B14" s="42">
        <f>'BW upit'!E6</f>
        <v>44849226</v>
      </c>
      <c r="C14" s="42">
        <f>'BW upit'!F6</f>
        <v>48682867</v>
      </c>
      <c r="D14" s="42">
        <f>'BW upit'!G6</f>
        <v>47934200</v>
      </c>
      <c r="E14" s="20"/>
      <c r="F14" s="22"/>
      <c r="G14" s="22"/>
      <c r="H14" s="22"/>
      <c r="I14" s="22"/>
      <c r="J14" s="22"/>
      <c r="K14" s="22"/>
      <c r="L14" s="22"/>
      <c r="M14" s="2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5" customFormat="1" ht="27.75" customHeight="1">
      <c r="A15" s="41" t="s">
        <v>5</v>
      </c>
      <c r="B15" s="42">
        <f>'BW upit'!E7</f>
        <v>44793207</v>
      </c>
      <c r="C15" s="42">
        <f>'BW upit'!F7</f>
        <v>48636127</v>
      </c>
      <c r="D15" s="42">
        <f>'BW upit'!G7</f>
        <v>47828399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5" customFormat="1" ht="27.75" customHeight="1">
      <c r="A16" s="41" t="s">
        <v>11</v>
      </c>
      <c r="B16" s="42">
        <f>'BW upit'!E8</f>
        <v>56019</v>
      </c>
      <c r="C16" s="42">
        <f>'BW upit'!F8</f>
        <v>46740</v>
      </c>
      <c r="D16" s="42">
        <f>'BW upit'!G8</f>
        <v>105801</v>
      </c>
      <c r="E16" s="19"/>
      <c r="F16" s="22"/>
      <c r="G16" s="22"/>
      <c r="H16" s="22"/>
      <c r="I16" s="22"/>
      <c r="J16" s="22"/>
      <c r="K16" s="22"/>
      <c r="L16" s="22"/>
      <c r="M16" s="2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5" customFormat="1" ht="27.75" customHeight="1">
      <c r="A17" s="41" t="s">
        <v>6</v>
      </c>
      <c r="B17" s="42">
        <f>'BW upit'!E9</f>
        <v>44849226</v>
      </c>
      <c r="C17" s="42">
        <f>'BW upit'!F9</f>
        <v>48682867</v>
      </c>
      <c r="D17" s="42">
        <f>'BW upit'!G9</f>
        <v>47934200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20"/>
      <c r="U17" s="20"/>
      <c r="V17" s="20"/>
      <c r="W17" s="20"/>
      <c r="X17" s="20"/>
      <c r="Y17" s="20"/>
      <c r="Z17" s="20"/>
    </row>
    <row r="18" spans="1:26" s="5" customFormat="1" ht="27.75" customHeight="1">
      <c r="A18" s="43" t="s">
        <v>12</v>
      </c>
      <c r="B18" s="42">
        <f>'BW upit'!E10</f>
        <v>0</v>
      </c>
      <c r="C18" s="42">
        <f>'BW upit'!F10</f>
        <v>0</v>
      </c>
      <c r="D18" s="42">
        <f>'BW upit'!G10</f>
        <v>0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6" customFormat="1" ht="14.25" customHeight="1">
      <c r="A19" s="25"/>
      <c r="B19" s="32"/>
      <c r="C19" s="32"/>
      <c r="D19" s="32"/>
      <c r="E19" s="2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6" customFormat="1" ht="18.75" customHeight="1">
      <c r="A20" s="54" t="s">
        <v>31</v>
      </c>
      <c r="B20" s="54"/>
      <c r="C20" s="54"/>
      <c r="D20" s="54"/>
      <c r="E20" s="2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6" customFormat="1" ht="6.75" customHeight="1">
      <c r="A21" s="44"/>
      <c r="B21" s="45"/>
      <c r="C21" s="45"/>
      <c r="D21" s="45"/>
      <c r="E21" s="2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6" customFormat="1" ht="32.25" customHeight="1">
      <c r="A22" s="46"/>
      <c r="B22" s="59" t="str">
        <f>B10</f>
        <v>Plan za 2023.</v>
      </c>
      <c r="C22" s="59" t="str">
        <f>C10</f>
        <v>Projekcija za 2024.</v>
      </c>
      <c r="D22" s="59" t="str">
        <f>D10</f>
        <v>Projekcija za 2025.</v>
      </c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7" customFormat="1" ht="15">
      <c r="A23" s="47">
        <v>1</v>
      </c>
      <c r="B23" s="48">
        <v>2</v>
      </c>
      <c r="C23" s="48">
        <v>3</v>
      </c>
      <c r="D23" s="48">
        <v>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s="16" customFormat="1" ht="27.75" customHeight="1">
      <c r="A24" s="49" t="s">
        <v>7</v>
      </c>
      <c r="B24" s="42">
        <f>'BW upit'!E11</f>
        <v>0</v>
      </c>
      <c r="C24" s="42">
        <f>'BW upit'!F11</f>
        <v>0</v>
      </c>
      <c r="D24" s="42">
        <f>'BW upit'!G11</f>
        <v>0</v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16" customFormat="1" ht="27.75" customHeight="1">
      <c r="A25" s="49" t="s">
        <v>8</v>
      </c>
      <c r="B25" s="42">
        <f>'BW upit'!E12</f>
        <v>0</v>
      </c>
      <c r="C25" s="42">
        <f>'BW upit'!F12</f>
        <v>0</v>
      </c>
      <c r="D25" s="42">
        <f>'BW upit'!G12</f>
        <v>0</v>
      </c>
      <c r="E25" s="19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16" customFormat="1" ht="27.75" customHeight="1">
      <c r="A26" s="49" t="s">
        <v>17</v>
      </c>
      <c r="B26" s="42">
        <f>'BW upit'!E13</f>
        <v>0</v>
      </c>
      <c r="C26" s="42">
        <f>'BW upit'!F13</f>
        <v>0</v>
      </c>
      <c r="D26" s="42">
        <f>'BW upit'!G13</f>
        <v>0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16" customFormat="1" ht="27.75" customHeight="1">
      <c r="A27" s="49" t="s">
        <v>18</v>
      </c>
      <c r="B27" s="42">
        <f>'BW upit'!E14</f>
        <v>0</v>
      </c>
      <c r="C27" s="42">
        <f>'BW upit'!F14</f>
        <v>0</v>
      </c>
      <c r="D27" s="42">
        <f>'BW upit'!G14</f>
        <v>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5" customFormat="1" ht="27.75" customHeight="1">
      <c r="A28" s="49" t="s">
        <v>13</v>
      </c>
      <c r="B28" s="42">
        <f>'BW upit'!E15</f>
        <v>0</v>
      </c>
      <c r="C28" s="42">
        <f>'BW upit'!F15</f>
        <v>0</v>
      </c>
      <c r="D28" s="42">
        <f>'BW upit'!G15</f>
        <v>0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16" customFormat="1" ht="27.75" customHeight="1">
      <c r="A29" s="49" t="s">
        <v>9</v>
      </c>
      <c r="B29" s="42">
        <f>'BW upit'!E16</f>
        <v>0</v>
      </c>
      <c r="C29" s="42">
        <f>'BW upit'!F16</f>
        <v>0</v>
      </c>
      <c r="D29" s="42">
        <f>'BW upit'!G16</f>
        <v>0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75" customHeight="1"/>
    <row r="31" spans="2:4" s="4" customFormat="1" ht="15" customHeight="1">
      <c r="B31" s="26"/>
      <c r="C31" s="26"/>
      <c r="D31" s="26"/>
    </row>
    <row r="32" spans="2:4" s="4" customFormat="1" ht="15" customHeight="1">
      <c r="B32" s="26"/>
      <c r="C32" s="26"/>
      <c r="D32" s="26"/>
    </row>
    <row r="33" spans="2:4" s="4" customFormat="1" ht="17.25" customHeight="1">
      <c r="B33" s="26"/>
      <c r="C33" s="26"/>
      <c r="D33" s="26"/>
    </row>
    <row r="34" spans="2:4" s="4" customFormat="1" ht="15" customHeight="1">
      <c r="B34" s="26"/>
      <c r="C34" s="26"/>
      <c r="D34" s="26"/>
    </row>
    <row r="35" spans="2:4" s="4" customFormat="1" ht="15" customHeight="1">
      <c r="B35" s="26"/>
      <c r="C35" s="26"/>
      <c r="D35" s="26"/>
    </row>
    <row r="36" spans="2:4" s="4" customFormat="1" ht="15" customHeight="1">
      <c r="B36" s="26"/>
      <c r="C36" s="26"/>
      <c r="D36" s="26"/>
    </row>
    <row r="37" spans="2:4" s="4" customFormat="1" ht="15" customHeight="1">
      <c r="B37" s="26"/>
      <c r="C37" s="26"/>
      <c r="D37" s="26"/>
    </row>
    <row r="38" spans="2:4" s="4" customFormat="1" ht="15" customHeight="1">
      <c r="B38" s="26"/>
      <c r="C38" s="26"/>
      <c r="D38" s="26"/>
    </row>
    <row r="39" spans="2:4" s="4" customFormat="1" ht="15" customHeight="1">
      <c r="B39" s="26"/>
      <c r="C39" s="26"/>
      <c r="D39" s="26"/>
    </row>
    <row r="40" spans="2:4" s="4" customFormat="1" ht="15" customHeight="1">
      <c r="B40" s="26"/>
      <c r="C40" s="26"/>
      <c r="D40" s="26"/>
    </row>
    <row r="41" spans="2:4" s="4" customFormat="1" ht="15" customHeight="1">
      <c r="B41" s="26"/>
      <c r="C41" s="26"/>
      <c r="D41" s="26"/>
    </row>
    <row r="42" spans="2:4" s="4" customFormat="1" ht="15" customHeight="1">
      <c r="B42" s="26"/>
      <c r="C42" s="26"/>
      <c r="D42" s="26"/>
    </row>
    <row r="43" spans="2:4" s="4" customFormat="1" ht="15" customHeight="1">
      <c r="B43" s="26"/>
      <c r="C43" s="26"/>
      <c r="D43" s="26"/>
    </row>
    <row r="44" spans="2:4" s="4" customFormat="1" ht="15" customHeight="1">
      <c r="B44" s="26"/>
      <c r="C44" s="26"/>
      <c r="D44" s="26"/>
    </row>
    <row r="45" spans="2:4" s="4" customFormat="1" ht="15" customHeight="1">
      <c r="B45" s="26"/>
      <c r="C45" s="26"/>
      <c r="D45" s="26"/>
    </row>
    <row r="46" spans="2:4" s="4" customFormat="1" ht="15" customHeight="1">
      <c r="B46" s="26"/>
      <c r="C46" s="26"/>
      <c r="D46" s="26"/>
    </row>
    <row r="47" spans="2:4" s="4" customFormat="1" ht="15" customHeight="1">
      <c r="B47" s="26"/>
      <c r="C47" s="26"/>
      <c r="D47" s="26"/>
    </row>
    <row r="48" spans="2:4" s="4" customFormat="1" ht="15" customHeight="1">
      <c r="B48" s="26"/>
      <c r="C48" s="26"/>
      <c r="D48" s="26"/>
    </row>
    <row r="49" spans="2:4" s="4" customFormat="1" ht="15" customHeight="1">
      <c r="B49" s="26"/>
      <c r="C49" s="26"/>
      <c r="D49" s="26"/>
    </row>
    <row r="50" spans="2:4" s="4" customFormat="1" ht="15" customHeight="1">
      <c r="B50" s="26"/>
      <c r="C50" s="26"/>
      <c r="D50" s="26"/>
    </row>
    <row r="51" spans="2:4" s="4" customFormat="1" ht="15" customHeight="1">
      <c r="B51" s="26"/>
      <c r="C51" s="26"/>
      <c r="D51" s="26"/>
    </row>
    <row r="52" spans="2:4" s="4" customFormat="1" ht="15" customHeight="1">
      <c r="B52" s="26"/>
      <c r="C52" s="26"/>
      <c r="D52" s="26"/>
    </row>
    <row r="53" spans="2:4" s="4" customFormat="1" ht="15" customHeight="1">
      <c r="B53" s="26"/>
      <c r="C53" s="26"/>
      <c r="D53" s="26"/>
    </row>
    <row r="54" spans="2:4" s="4" customFormat="1" ht="15" customHeight="1">
      <c r="B54" s="26"/>
      <c r="C54" s="26"/>
      <c r="D54" s="26"/>
    </row>
    <row r="55" spans="2:4" s="4" customFormat="1" ht="15" customHeight="1">
      <c r="B55" s="26"/>
      <c r="C55" s="26"/>
      <c r="D55" s="26"/>
    </row>
    <row r="56" spans="2:4" s="4" customFormat="1" ht="15" customHeight="1">
      <c r="B56" s="26"/>
      <c r="C56" s="26"/>
      <c r="D56" s="26"/>
    </row>
    <row r="57" spans="2:4" s="4" customFormat="1" ht="15" customHeight="1">
      <c r="B57" s="26"/>
      <c r="C57" s="26"/>
      <c r="D57" s="26"/>
    </row>
    <row r="58" spans="2:4" s="4" customFormat="1" ht="15" customHeight="1">
      <c r="B58" s="26"/>
      <c r="C58" s="26"/>
      <c r="D58" s="26"/>
    </row>
    <row r="59" spans="2:4" s="4" customFormat="1" ht="15" customHeight="1">
      <c r="B59" s="26"/>
      <c r="C59" s="26"/>
      <c r="D59" s="26"/>
    </row>
    <row r="60" spans="2:4" s="4" customFormat="1" ht="15" customHeight="1">
      <c r="B60" s="26"/>
      <c r="C60" s="26"/>
      <c r="D60" s="26"/>
    </row>
    <row r="61" spans="2:4" s="4" customFormat="1" ht="15" customHeight="1">
      <c r="B61" s="26"/>
      <c r="C61" s="26"/>
      <c r="D61" s="26"/>
    </row>
    <row r="62" spans="2:4" s="4" customFormat="1" ht="15" customHeight="1">
      <c r="B62" s="26"/>
      <c r="C62" s="26"/>
      <c r="D62" s="26"/>
    </row>
    <row r="63" spans="2:4" s="4" customFormat="1" ht="15" customHeight="1">
      <c r="B63" s="26"/>
      <c r="C63" s="26"/>
      <c r="D63" s="26"/>
    </row>
    <row r="64" spans="2:4" s="4" customFormat="1" ht="15" customHeight="1">
      <c r="B64" s="26"/>
      <c r="C64" s="26"/>
      <c r="D64" s="26"/>
    </row>
    <row r="65" spans="2:4" s="4" customFormat="1" ht="15" customHeight="1">
      <c r="B65" s="26"/>
      <c r="C65" s="26"/>
      <c r="D65" s="26"/>
    </row>
    <row r="66" spans="2:4" s="4" customFormat="1" ht="15" customHeight="1">
      <c r="B66" s="26"/>
      <c r="C66" s="26"/>
      <c r="D66" s="26"/>
    </row>
    <row r="67" spans="2:4" s="4" customFormat="1" ht="15" customHeight="1">
      <c r="B67" s="26"/>
      <c r="C67" s="26"/>
      <c r="D67" s="26"/>
    </row>
    <row r="68" spans="2:4" s="4" customFormat="1" ht="15" customHeight="1">
      <c r="B68" s="26"/>
      <c r="C68" s="26"/>
      <c r="D68" s="26"/>
    </row>
    <row r="69" spans="2:4" s="4" customFormat="1" ht="15" customHeight="1">
      <c r="B69" s="26"/>
      <c r="C69" s="26"/>
      <c r="D69" s="26"/>
    </row>
    <row r="70" spans="2:4" s="4" customFormat="1" ht="15" customHeight="1">
      <c r="B70" s="26"/>
      <c r="C70" s="26"/>
      <c r="D70" s="26"/>
    </row>
    <row r="71" spans="2:4" s="4" customFormat="1" ht="15" customHeight="1">
      <c r="B71" s="26"/>
      <c r="C71" s="26"/>
      <c r="D71" s="26"/>
    </row>
    <row r="72" spans="2:4" s="4" customFormat="1" ht="15" customHeight="1">
      <c r="B72" s="26"/>
      <c r="C72" s="26"/>
      <c r="D72" s="26"/>
    </row>
    <row r="73" spans="2:4" s="4" customFormat="1" ht="15" customHeight="1">
      <c r="B73" s="26"/>
      <c r="C73" s="26"/>
      <c r="D73" s="26"/>
    </row>
    <row r="74" spans="2:4" s="4" customFormat="1" ht="15" customHeight="1">
      <c r="B74" s="26"/>
      <c r="C74" s="26"/>
      <c r="D74" s="26"/>
    </row>
    <row r="75" spans="2:4" s="4" customFormat="1" ht="15" customHeight="1">
      <c r="B75" s="26"/>
      <c r="C75" s="26"/>
      <c r="D75" s="26"/>
    </row>
    <row r="76" spans="2:4" s="4" customFormat="1" ht="15" customHeight="1">
      <c r="B76" s="26"/>
      <c r="C76" s="26"/>
      <c r="D76" s="26"/>
    </row>
    <row r="77" spans="2:4" s="4" customFormat="1" ht="15" customHeight="1">
      <c r="B77" s="26"/>
      <c r="C77" s="26"/>
      <c r="D77" s="26"/>
    </row>
    <row r="78" spans="2:4" s="4" customFormat="1" ht="15" customHeight="1">
      <c r="B78" s="26"/>
      <c r="C78" s="26"/>
      <c r="D78" s="26"/>
    </row>
    <row r="79" spans="2:4" s="4" customFormat="1" ht="15" customHeight="1">
      <c r="B79" s="26"/>
      <c r="C79" s="26"/>
      <c r="D79" s="26"/>
    </row>
    <row r="80" spans="2:4" s="4" customFormat="1" ht="15" customHeight="1">
      <c r="B80" s="26"/>
      <c r="C80" s="26"/>
      <c r="D80" s="26"/>
    </row>
    <row r="81" spans="2:4" s="4" customFormat="1" ht="15" customHeight="1">
      <c r="B81" s="26"/>
      <c r="C81" s="26"/>
      <c r="D81" s="26"/>
    </row>
    <row r="82" spans="2:4" s="4" customFormat="1" ht="15" customHeight="1">
      <c r="B82" s="26"/>
      <c r="C82" s="26"/>
      <c r="D82" s="26"/>
    </row>
    <row r="83" spans="2:4" s="4" customFormat="1" ht="15" customHeight="1">
      <c r="B83" s="26"/>
      <c r="C83" s="26"/>
      <c r="D83" s="26"/>
    </row>
    <row r="84" spans="2:4" s="4" customFormat="1" ht="15" customHeight="1">
      <c r="B84" s="26"/>
      <c r="C84" s="26"/>
      <c r="D84" s="26"/>
    </row>
    <row r="85" spans="2:4" s="4" customFormat="1" ht="15" customHeight="1">
      <c r="B85" s="26"/>
      <c r="C85" s="26"/>
      <c r="D85" s="26"/>
    </row>
    <row r="86" spans="2:4" s="4" customFormat="1" ht="15" customHeight="1">
      <c r="B86" s="26"/>
      <c r="C86" s="26"/>
      <c r="D86" s="26"/>
    </row>
    <row r="87" spans="2:4" s="4" customFormat="1" ht="15" customHeight="1">
      <c r="B87" s="26"/>
      <c r="C87" s="26"/>
      <c r="D87" s="26"/>
    </row>
    <row r="88" spans="2:4" s="4" customFormat="1" ht="15" customHeight="1">
      <c r="B88" s="26"/>
      <c r="C88" s="26"/>
      <c r="D88" s="26"/>
    </row>
    <row r="89" spans="2:4" s="4" customFormat="1" ht="15" customHeight="1">
      <c r="B89" s="26"/>
      <c r="C89" s="26"/>
      <c r="D89" s="26"/>
    </row>
    <row r="90" spans="2:4" s="4" customFormat="1" ht="15" customHeight="1">
      <c r="B90" s="26"/>
      <c r="C90" s="26"/>
      <c r="D90" s="26"/>
    </row>
    <row r="91" spans="2:4" s="4" customFormat="1" ht="15" customHeight="1">
      <c r="B91" s="26"/>
      <c r="C91" s="26"/>
      <c r="D91" s="26"/>
    </row>
    <row r="92" spans="2:4" s="4" customFormat="1" ht="15" customHeight="1">
      <c r="B92" s="26"/>
      <c r="C92" s="26"/>
      <c r="D92" s="26"/>
    </row>
    <row r="93" spans="2:4" s="4" customFormat="1" ht="15" customHeight="1">
      <c r="B93" s="26"/>
      <c r="C93" s="26"/>
      <c r="D93" s="26"/>
    </row>
    <row r="94" spans="2:4" s="4" customFormat="1" ht="15" customHeight="1">
      <c r="B94" s="26"/>
      <c r="C94" s="26"/>
      <c r="D94" s="26"/>
    </row>
    <row r="95" spans="2:4" s="4" customFormat="1" ht="15" customHeight="1">
      <c r="B95" s="26"/>
      <c r="C95" s="26"/>
      <c r="D95" s="26"/>
    </row>
    <row r="96" spans="2:4" s="4" customFormat="1" ht="15" customHeight="1">
      <c r="B96" s="26"/>
      <c r="C96" s="26"/>
      <c r="D96" s="26"/>
    </row>
    <row r="97" spans="2:4" s="4" customFormat="1" ht="15" customHeight="1">
      <c r="B97" s="26"/>
      <c r="C97" s="26"/>
      <c r="D97" s="26"/>
    </row>
    <row r="98" spans="2:4" s="4" customFormat="1" ht="15" customHeight="1">
      <c r="B98" s="26"/>
      <c r="C98" s="26"/>
      <c r="D98" s="26"/>
    </row>
    <row r="99" spans="2:4" s="4" customFormat="1" ht="15" customHeight="1">
      <c r="B99" s="26"/>
      <c r="C99" s="26"/>
      <c r="D99" s="26"/>
    </row>
    <row r="100" spans="2:4" s="4" customFormat="1" ht="15" customHeight="1">
      <c r="B100" s="26"/>
      <c r="C100" s="26"/>
      <c r="D100" s="26"/>
    </row>
    <row r="101" spans="2:4" s="4" customFormat="1" ht="15" customHeight="1">
      <c r="B101" s="26"/>
      <c r="C101" s="26"/>
      <c r="D101" s="26"/>
    </row>
    <row r="102" spans="2:4" s="4" customFormat="1" ht="15" customHeight="1">
      <c r="B102" s="26"/>
      <c r="C102" s="26"/>
      <c r="D102" s="26"/>
    </row>
    <row r="103" spans="2:4" s="4" customFormat="1" ht="15" customHeight="1">
      <c r="B103" s="26"/>
      <c r="C103" s="26"/>
      <c r="D103" s="26"/>
    </row>
    <row r="104" spans="2:4" s="4" customFormat="1" ht="15" customHeight="1">
      <c r="B104" s="26"/>
      <c r="C104" s="26"/>
      <c r="D104" s="26"/>
    </row>
    <row r="105" spans="2:4" s="4" customFormat="1" ht="15" customHeight="1">
      <c r="B105" s="26"/>
      <c r="C105" s="26"/>
      <c r="D105" s="26"/>
    </row>
    <row r="106" spans="2:4" s="4" customFormat="1" ht="15" customHeight="1">
      <c r="B106" s="26"/>
      <c r="C106" s="26"/>
      <c r="D106" s="26"/>
    </row>
    <row r="107" spans="2:4" s="4" customFormat="1" ht="15" customHeight="1">
      <c r="B107" s="26"/>
      <c r="C107" s="26"/>
      <c r="D107" s="26"/>
    </row>
    <row r="108" spans="2:4" s="4" customFormat="1" ht="15" customHeight="1">
      <c r="B108" s="26"/>
      <c r="C108" s="26"/>
      <c r="D108" s="26"/>
    </row>
    <row r="109" spans="2:4" s="4" customFormat="1" ht="15" customHeight="1">
      <c r="B109" s="26"/>
      <c r="C109" s="26"/>
      <c r="D109" s="26"/>
    </row>
    <row r="110" spans="2:4" s="4" customFormat="1" ht="15" customHeight="1">
      <c r="B110" s="26"/>
      <c r="C110" s="26"/>
      <c r="D110" s="26"/>
    </row>
    <row r="111" spans="2:4" s="4" customFormat="1" ht="15" customHeight="1">
      <c r="B111" s="26"/>
      <c r="C111" s="26"/>
      <c r="D111" s="26"/>
    </row>
    <row r="112" spans="2:4" s="4" customFormat="1" ht="15" customHeight="1">
      <c r="B112" s="26"/>
      <c r="C112" s="26"/>
      <c r="D112" s="26"/>
    </row>
    <row r="113" spans="2:4" s="4" customFormat="1" ht="15" customHeight="1">
      <c r="B113" s="26"/>
      <c r="C113" s="26"/>
      <c r="D113" s="26"/>
    </row>
    <row r="114" spans="2:4" s="4" customFormat="1" ht="15" customHeight="1">
      <c r="B114" s="26"/>
      <c r="C114" s="26"/>
      <c r="D114" s="26"/>
    </row>
    <row r="115" spans="2:4" s="4" customFormat="1" ht="15" customHeight="1">
      <c r="B115" s="26"/>
      <c r="C115" s="26"/>
      <c r="D115" s="26"/>
    </row>
    <row r="116" spans="2:4" s="4" customFormat="1" ht="15" customHeight="1">
      <c r="B116" s="26"/>
      <c r="C116" s="26"/>
      <c r="D116" s="26"/>
    </row>
    <row r="117" spans="2:4" s="4" customFormat="1" ht="15" customHeight="1">
      <c r="B117" s="26"/>
      <c r="C117" s="26"/>
      <c r="D117" s="26"/>
    </row>
    <row r="118" spans="2:4" s="4" customFormat="1" ht="15" customHeight="1">
      <c r="B118" s="26"/>
      <c r="C118" s="26"/>
      <c r="D118" s="26"/>
    </row>
    <row r="119" spans="2:4" s="4" customFormat="1" ht="15" customHeight="1">
      <c r="B119" s="26"/>
      <c r="C119" s="26"/>
      <c r="D119" s="26"/>
    </row>
    <row r="120" spans="2:4" s="4" customFormat="1" ht="15" customHeight="1">
      <c r="B120" s="26"/>
      <c r="C120" s="26"/>
      <c r="D120" s="26"/>
    </row>
    <row r="121" spans="2:4" s="4" customFormat="1" ht="15" customHeight="1">
      <c r="B121" s="26"/>
      <c r="C121" s="26"/>
      <c r="D121" s="26"/>
    </row>
    <row r="122" spans="2:4" s="4" customFormat="1" ht="15" customHeight="1">
      <c r="B122" s="26"/>
      <c r="C122" s="26"/>
      <c r="D122" s="26"/>
    </row>
    <row r="123" spans="2:4" s="4" customFormat="1" ht="15" customHeight="1">
      <c r="B123" s="26"/>
      <c r="C123" s="26"/>
      <c r="D123" s="26"/>
    </row>
    <row r="124" spans="2:4" s="4" customFormat="1" ht="15" customHeight="1">
      <c r="B124" s="26"/>
      <c r="C124" s="26"/>
      <c r="D124" s="26"/>
    </row>
    <row r="125" spans="2:4" s="4" customFormat="1" ht="15" customHeight="1">
      <c r="B125" s="26"/>
      <c r="C125" s="26"/>
      <c r="D125" s="26"/>
    </row>
    <row r="126" spans="2:4" s="4" customFormat="1" ht="15" customHeight="1">
      <c r="B126" s="26"/>
      <c r="C126" s="26"/>
      <c r="D126" s="26"/>
    </row>
    <row r="127" spans="2:4" s="4" customFormat="1" ht="15" customHeight="1">
      <c r="B127" s="26"/>
      <c r="C127" s="26"/>
      <c r="D127" s="26"/>
    </row>
    <row r="128" spans="2:4" s="4" customFormat="1" ht="15" customHeight="1">
      <c r="B128" s="26"/>
      <c r="C128" s="26"/>
      <c r="D128" s="26"/>
    </row>
    <row r="129" spans="2:4" s="4" customFormat="1" ht="15" customHeight="1">
      <c r="B129" s="26"/>
      <c r="C129" s="26"/>
      <c r="D129" s="26"/>
    </row>
  </sheetData>
  <sheetProtection/>
  <mergeCells count="5">
    <mergeCell ref="A20:D20"/>
    <mergeCell ref="A3:D3"/>
    <mergeCell ref="A1:D1"/>
    <mergeCell ref="A5:D5"/>
    <mergeCell ref="A8:D8"/>
  </mergeCells>
  <printOptions horizontalCentered="1"/>
  <pageMargins left="0" right="0" top="0" bottom="0" header="0" footer="0"/>
  <pageSetup horizontalDpi="600" verticalDpi="600" orientation="landscape" scale="95" r:id="rId1"/>
  <headerFooter alignWithMargins="0">
    <oddHeader>&amp;C&amp;"Times"&amp;9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8.3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52" t="s">
        <v>14</v>
      </c>
      <c r="C2" s="31" t="s">
        <v>24</v>
      </c>
      <c r="D2" s="31" t="s">
        <v>25</v>
      </c>
      <c r="E2" s="31" t="s">
        <v>26</v>
      </c>
      <c r="F2" s="31" t="s">
        <v>27</v>
      </c>
      <c r="G2" s="31" t="s">
        <v>28</v>
      </c>
      <c r="H2"/>
      <c r="I2"/>
      <c r="J2"/>
      <c r="K2"/>
      <c r="L2"/>
      <c r="M2"/>
    </row>
    <row r="3" spans="2:13" ht="11.25">
      <c r="B3" s="52" t="s">
        <v>14</v>
      </c>
      <c r="C3" s="53" t="s">
        <v>29</v>
      </c>
      <c r="D3" s="53" t="s">
        <v>29</v>
      </c>
      <c r="E3" s="53" t="s">
        <v>29</v>
      </c>
      <c r="F3" s="53" t="s">
        <v>29</v>
      </c>
      <c r="G3" s="53" t="s">
        <v>29</v>
      </c>
      <c r="H3"/>
      <c r="I3"/>
      <c r="J3"/>
      <c r="K3"/>
      <c r="L3"/>
      <c r="M3"/>
    </row>
    <row r="4" spans="1:13" ht="11.25">
      <c r="A4"/>
      <c r="B4" s="28" t="s">
        <v>34</v>
      </c>
      <c r="C4" s="36">
        <v>572350.51</v>
      </c>
      <c r="D4" s="36">
        <v>460864.82</v>
      </c>
      <c r="E4" s="27">
        <v>44849226</v>
      </c>
      <c r="F4" s="27">
        <v>48682867</v>
      </c>
      <c r="G4" s="27">
        <v>47934200</v>
      </c>
      <c r="H4"/>
      <c r="I4"/>
      <c r="J4"/>
      <c r="K4"/>
      <c r="L4"/>
      <c r="M4"/>
    </row>
    <row r="5" spans="1:13" ht="11.25">
      <c r="A5"/>
      <c r="B5" s="28" t="s">
        <v>35</v>
      </c>
      <c r="C5" s="27"/>
      <c r="D5" s="27"/>
      <c r="E5" s="27"/>
      <c r="F5" s="27"/>
      <c r="G5" s="27"/>
      <c r="H5"/>
      <c r="I5"/>
      <c r="J5"/>
      <c r="K5"/>
      <c r="L5"/>
      <c r="M5"/>
    </row>
    <row r="6" spans="1:13" ht="11.25">
      <c r="A6"/>
      <c r="B6" s="28" t="s">
        <v>19</v>
      </c>
      <c r="C6" s="36">
        <v>572350.51</v>
      </c>
      <c r="D6" s="36">
        <v>460864.82</v>
      </c>
      <c r="E6" s="27">
        <v>44849226</v>
      </c>
      <c r="F6" s="27">
        <v>48682867</v>
      </c>
      <c r="G6" s="27">
        <v>47934200</v>
      </c>
      <c r="H6"/>
      <c r="I6"/>
      <c r="J6"/>
      <c r="K6"/>
      <c r="L6"/>
      <c r="M6"/>
    </row>
    <row r="7" spans="1:13" ht="11.25">
      <c r="A7"/>
      <c r="B7" s="28" t="s">
        <v>36</v>
      </c>
      <c r="C7" s="36">
        <v>21400126.77</v>
      </c>
      <c r="D7" s="36">
        <v>35076085.34</v>
      </c>
      <c r="E7" s="27">
        <v>44793207</v>
      </c>
      <c r="F7" s="27">
        <v>48636127</v>
      </c>
      <c r="G7" s="27">
        <v>47828399</v>
      </c>
      <c r="H7"/>
      <c r="I7"/>
      <c r="J7"/>
      <c r="K7"/>
      <c r="L7"/>
      <c r="M7"/>
    </row>
    <row r="8" spans="1:13" ht="11.25">
      <c r="A8"/>
      <c r="B8" s="28" t="s">
        <v>37</v>
      </c>
      <c r="C8" s="36">
        <v>61544.23</v>
      </c>
      <c r="D8" s="36">
        <v>23425.58</v>
      </c>
      <c r="E8" s="27">
        <v>56019</v>
      </c>
      <c r="F8" s="27">
        <v>46740</v>
      </c>
      <c r="G8" s="27">
        <v>105801</v>
      </c>
      <c r="H8"/>
      <c r="I8"/>
      <c r="J8"/>
      <c r="K8"/>
      <c r="L8"/>
      <c r="M8"/>
    </row>
    <row r="9" spans="1:13" ht="11.25">
      <c r="A9"/>
      <c r="B9" s="28" t="s">
        <v>20</v>
      </c>
      <c r="C9" s="36">
        <v>21461671</v>
      </c>
      <c r="D9" s="36">
        <v>35099510.92</v>
      </c>
      <c r="E9" s="27">
        <v>44849226</v>
      </c>
      <c r="F9" s="27">
        <v>48682867</v>
      </c>
      <c r="G9" s="27">
        <v>47934200</v>
      </c>
      <c r="H9"/>
      <c r="I9"/>
      <c r="J9"/>
      <c r="K9"/>
      <c r="L9"/>
      <c r="M9"/>
    </row>
    <row r="10" spans="1:13" ht="11.25">
      <c r="A10"/>
      <c r="B10" s="28" t="s">
        <v>21</v>
      </c>
      <c r="C10" s="36">
        <v>-20889320.49</v>
      </c>
      <c r="D10" s="36">
        <v>-34638646.09</v>
      </c>
      <c r="E10" s="51">
        <v>0</v>
      </c>
      <c r="F10" s="51">
        <v>0</v>
      </c>
      <c r="G10" s="51">
        <v>0</v>
      </c>
      <c r="H10"/>
      <c r="I10"/>
      <c r="J10"/>
      <c r="K10"/>
      <c r="L10"/>
      <c r="M10"/>
    </row>
    <row r="11" spans="1:13" ht="11.25">
      <c r="A11"/>
      <c r="B11" s="28" t="s">
        <v>38</v>
      </c>
      <c r="C11" s="27"/>
      <c r="D11" s="27"/>
      <c r="E11" s="27"/>
      <c r="F11" s="27"/>
      <c r="G11" s="27"/>
      <c r="H11"/>
      <c r="I11"/>
      <c r="J11"/>
      <c r="K11"/>
      <c r="L11"/>
      <c r="M11"/>
    </row>
    <row r="12" spans="1:13" ht="11.25">
      <c r="A12"/>
      <c r="B12" s="28" t="s">
        <v>39</v>
      </c>
      <c r="C12" s="27"/>
      <c r="D12" s="27"/>
      <c r="E12" s="27"/>
      <c r="F12" s="27"/>
      <c r="G12" s="27"/>
      <c r="H12"/>
      <c r="I12"/>
      <c r="J12"/>
      <c r="K12"/>
      <c r="L12"/>
      <c r="M12"/>
    </row>
    <row r="13" spans="1:13" ht="11.25">
      <c r="A13"/>
      <c r="B13" s="28" t="s">
        <v>15</v>
      </c>
      <c r="C13" s="27"/>
      <c r="D13" s="36">
        <v>4107.37</v>
      </c>
      <c r="E13" s="51">
        <v>0</v>
      </c>
      <c r="F13" s="51">
        <v>0</v>
      </c>
      <c r="G13" s="27"/>
      <c r="H13"/>
      <c r="I13"/>
      <c r="J13"/>
      <c r="K13"/>
      <c r="L13"/>
      <c r="M13"/>
    </row>
    <row r="14" spans="1:13" ht="11.25">
      <c r="A14"/>
      <c r="B14" s="28" t="s">
        <v>16</v>
      </c>
      <c r="C14" s="27"/>
      <c r="D14" s="50">
        <v>0</v>
      </c>
      <c r="E14" s="51">
        <v>0</v>
      </c>
      <c r="F14" s="51">
        <v>0</v>
      </c>
      <c r="G14" s="27"/>
      <c r="H14"/>
      <c r="I14"/>
      <c r="J14"/>
      <c r="K14"/>
      <c r="L14"/>
      <c r="M14"/>
    </row>
    <row r="15" spans="1:13" ht="11.25">
      <c r="A15"/>
      <c r="B15" s="28" t="s">
        <v>22</v>
      </c>
      <c r="C15" s="27"/>
      <c r="D15" s="36">
        <v>4107.37</v>
      </c>
      <c r="E15" s="51">
        <v>0</v>
      </c>
      <c r="F15" s="51">
        <v>0</v>
      </c>
      <c r="G15" s="27"/>
      <c r="H15"/>
      <c r="I15"/>
      <c r="J15"/>
      <c r="K15"/>
      <c r="L15"/>
      <c r="M15"/>
    </row>
    <row r="16" spans="1:13" ht="11.25">
      <c r="A16"/>
      <c r="B16" s="28" t="s">
        <v>23</v>
      </c>
      <c r="C16" s="36">
        <v>-20889320.49</v>
      </c>
      <c r="D16" s="36">
        <v>-34634538.72</v>
      </c>
      <c r="E16" s="51">
        <v>0</v>
      </c>
      <c r="F16" s="51">
        <v>0</v>
      </c>
      <c r="G16" s="51">
        <v>0</v>
      </c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 s="37"/>
      <c r="D19" s="37"/>
      <c r="E19" s="37"/>
      <c r="F19" s="37"/>
      <c r="G19" s="37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16.33203125" style="0" customWidth="1"/>
  </cols>
  <sheetData>
    <row r="1" ht="11.25">
      <c r="A1" s="30" t="s">
        <v>32</v>
      </c>
    </row>
    <row r="2" ht="11.25">
      <c r="A2" s="30" t="s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PONN01PR Opći dio za narodne novine</dc:title>
  <dc:subject/>
  <dc:creator>I027330</dc:creator>
  <cp:keywords/>
  <dc:description/>
  <cp:lastModifiedBy>Mirta Ivanković</cp:lastModifiedBy>
  <cp:lastPrinted>2022-12-08T10:56:22Z</cp:lastPrinted>
  <dcterms:created xsi:type="dcterms:W3CDTF">2006-05-18T10:01:57Z</dcterms:created>
  <dcterms:modified xsi:type="dcterms:W3CDTF">2022-12-08T10:56:28Z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PONN01PR Opći dio za narodne novine.xls</vt:lpwstr>
  </property>
  <property fmtid="{D5CDD505-2E9C-101B-9397-08002B2CF9AE}" pid="3" name="_NewReviewCycle">
    <vt:lpwstr/>
  </property>
  <property fmtid="{D5CDD505-2E9C-101B-9397-08002B2CF9AE}" pid="4" name="BExAnalyzer_Activesheet">
    <vt:lpwstr>NN Opći dio</vt:lpwstr>
  </property>
</Properties>
</file>